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AppData\Local\Microsoft\Windows\INetCache\Content.Outlook\N3EN28BM\"/>
    </mc:Choice>
  </mc:AlternateContent>
  <xr:revisionPtr revIDLastSave="0" documentId="8_{B03FD80C-3D23-41BC-9690-5BAF22A39BD2}" xr6:coauthVersionLast="47" xr6:coauthVersionMax="47" xr10:uidLastSave="{00000000-0000-0000-0000-000000000000}"/>
  <bookViews>
    <workbookView xWindow="-120" yWindow="-120" windowWidth="29040" windowHeight="15720" xr2:uid="{FA7028F5-06C8-4B14-BDBE-928595DC5182}"/>
  </bookViews>
  <sheets>
    <sheet name="GRAND KOLEO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5" i="1" l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" i="1"/>
  <c r="A3" i="1"/>
  <c r="F36" i="1"/>
  <c r="G36" i="1" s="1"/>
  <c r="F45" i="1"/>
  <c r="G45" i="1" s="1"/>
  <c r="F11" i="1"/>
  <c r="G11" i="1" s="1"/>
  <c r="F24" i="1"/>
  <c r="G24" i="1" s="1"/>
  <c r="F26" i="1"/>
  <c r="G26" i="1" s="1"/>
  <c r="F25" i="1"/>
  <c r="G25" i="1" s="1"/>
  <c r="F23" i="1"/>
  <c r="G23" i="1" s="1"/>
  <c r="F14" i="1"/>
  <c r="G14" i="1" s="1"/>
  <c r="F13" i="1"/>
  <c r="G13" i="1" s="1"/>
  <c r="F12" i="1"/>
  <c r="G12" i="1" s="1"/>
  <c r="F43" i="1"/>
  <c r="G43" i="1" s="1"/>
  <c r="F31" i="1"/>
  <c r="G31" i="1" s="1"/>
  <c r="F6" i="1"/>
  <c r="G6" i="1" s="1"/>
  <c r="F10" i="1"/>
  <c r="G10" i="1" s="1"/>
  <c r="F34" i="1"/>
  <c r="G34" i="1" s="1"/>
  <c r="F16" i="1"/>
  <c r="G16" i="1" s="1"/>
  <c r="F15" i="1"/>
  <c r="G15" i="1" s="1"/>
  <c r="F44" i="1"/>
  <c r="G44" i="1" s="1"/>
  <c r="F33" i="1"/>
  <c r="G33" i="1" s="1"/>
  <c r="F48" i="1"/>
  <c r="G48" i="1" s="1"/>
  <c r="F35" i="1"/>
  <c r="G35" i="1" s="1"/>
  <c r="F27" i="1"/>
  <c r="G27" i="1" s="1"/>
  <c r="F28" i="1"/>
  <c r="G28" i="1" s="1"/>
  <c r="F30" i="1"/>
  <c r="G30" i="1" s="1"/>
  <c r="F29" i="1"/>
  <c r="G29" i="1" s="1"/>
  <c r="F9" i="1"/>
  <c r="G9" i="1" s="1"/>
  <c r="F47" i="1"/>
  <c r="G47" i="1" s="1"/>
  <c r="F46" i="1"/>
  <c r="G46" i="1" s="1"/>
  <c r="F8" i="1"/>
  <c r="G8" i="1" s="1"/>
  <c r="F7" i="1"/>
  <c r="G7" i="1" s="1"/>
  <c r="F3" i="1"/>
  <c r="G3" i="1" s="1"/>
  <c r="F2" i="1"/>
  <c r="G2" i="1" s="1"/>
  <c r="F4" i="1"/>
  <c r="G4" i="1" s="1"/>
  <c r="F37" i="1"/>
  <c r="G37" i="1" s="1"/>
  <c r="F20" i="1"/>
  <c r="G20" i="1" s="1"/>
  <c r="F41" i="1"/>
  <c r="G41" i="1" s="1"/>
  <c r="F17" i="1"/>
  <c r="G17" i="1" s="1"/>
  <c r="F21" i="1"/>
  <c r="G21" i="1" s="1"/>
  <c r="F19" i="1"/>
  <c r="G19" i="1" s="1"/>
  <c r="F18" i="1"/>
  <c r="G18" i="1" s="1"/>
  <c r="F5" i="1"/>
  <c r="G5" i="1" s="1"/>
  <c r="F22" i="1"/>
  <c r="G22" i="1" s="1"/>
  <c r="F40" i="1"/>
  <c r="G40" i="1" s="1"/>
  <c r="F39" i="1"/>
  <c r="G39" i="1" s="1"/>
  <c r="F38" i="1"/>
  <c r="G38" i="1" s="1"/>
  <c r="F32" i="1"/>
  <c r="G32" i="1" s="1"/>
  <c r="F42" i="1"/>
  <c r="G42" i="1" s="1"/>
</calcChain>
</file>

<file path=xl/sharedStrings.xml><?xml version="1.0" encoding="utf-8"?>
<sst xmlns="http://schemas.openxmlformats.org/spreadsheetml/2006/main" count="101" uniqueCount="101">
  <si>
    <t>PART NO</t>
  </si>
  <si>
    <t>DESCRIPTION</t>
  </si>
  <si>
    <t>QTY</t>
  </si>
  <si>
    <t>Retail Price</t>
  </si>
  <si>
    <t>VAT</t>
  </si>
  <si>
    <t>Retail Inc VAT</t>
  </si>
  <si>
    <t>BELT-ALTNTR</t>
  </si>
  <si>
    <t>OIL FILTER</t>
  </si>
  <si>
    <t>CRTG-AIR FILTER</t>
  </si>
  <si>
    <t>RADIATOR</t>
  </si>
  <si>
    <t>FAN UNIT-ENG COOLING</t>
  </si>
  <si>
    <t>SPARK PLUG</t>
  </si>
  <si>
    <t>HEADLAMP-HALOGEN, RH</t>
  </si>
  <si>
    <t>HEADLAMP-HALOGEN, LH</t>
  </si>
  <si>
    <t>LAMP-RR RH</t>
  </si>
  <si>
    <t>LAMP-RR LH</t>
  </si>
  <si>
    <t>TRANS-FR DRIVE, RH</t>
  </si>
  <si>
    <t>TRANS-FR DRIVE, LH</t>
  </si>
  <si>
    <t>KNU-STRG, FR RH</t>
  </si>
  <si>
    <t>KNU-STRG, FR LH</t>
  </si>
  <si>
    <t>DISK-FR BRAKE</t>
  </si>
  <si>
    <t>PAD-FR BRAKE</t>
  </si>
  <si>
    <t>BRAKE PAD RR</t>
  </si>
  <si>
    <t>HSG-STEERING BJT,RH</t>
  </si>
  <si>
    <t>HSG-STEERING BJT</t>
  </si>
  <si>
    <t>ARM COMPL-FR LWR RH</t>
  </si>
  <si>
    <t>ARM COMPL-FR LWR LH</t>
  </si>
  <si>
    <t>GRILLE ASSY-FR BMPR</t>
  </si>
  <si>
    <t>FDR ASSY,FR RH</t>
  </si>
  <si>
    <t>FDR ASSY-FR LH</t>
  </si>
  <si>
    <t>HOOD PRE ASSY</t>
  </si>
  <si>
    <t>DOOR PRE ASSY-FR RH</t>
  </si>
  <si>
    <t>DOOR PRE ASSY-FR LH</t>
  </si>
  <si>
    <t>DOOR PRE ASSY-RR RH</t>
  </si>
  <si>
    <t>DOOR PRE ASSY-RR LH</t>
  </si>
  <si>
    <t>BMPR ASSY-RR</t>
  </si>
  <si>
    <t>LID PRE ASSY-TRUNK</t>
  </si>
  <si>
    <t>CONDENSER</t>
  </si>
  <si>
    <t>COMPR-AIR COND,MECH</t>
  </si>
  <si>
    <t>MIRROR-OTR RH</t>
  </si>
  <si>
    <t>MIRROR-OTR LH</t>
  </si>
  <si>
    <t>AIRBAG-DRVR</t>
  </si>
  <si>
    <t>ABS-SHOCK, FR RH</t>
  </si>
  <si>
    <t>ABS-SHOCK, FR LH</t>
  </si>
  <si>
    <t>ABS-SHOCK, RR RH</t>
  </si>
  <si>
    <t>ABS-SHOCK, RR LH</t>
  </si>
  <si>
    <t>REAR BUMPER LWR BODY</t>
  </si>
  <si>
    <t>LAMP-TAILGATE</t>
  </si>
  <si>
    <t>WIPER BLADE ASSY,RH</t>
  </si>
  <si>
    <t>WIPER BLADE ASSY,LH</t>
  </si>
  <si>
    <t>HUB &amp; BFR FR</t>
  </si>
  <si>
    <t>FR BUMPER</t>
  </si>
  <si>
    <t>GRILLE-FR BMPR AIR</t>
  </si>
  <si>
    <t>S.NO</t>
  </si>
  <si>
    <t>RN-8888480199</t>
  </si>
  <si>
    <t>RN-5511692378</t>
  </si>
  <si>
    <t>RN-8889420217</t>
  </si>
  <si>
    <t>RN-6608092725</t>
  </si>
  <si>
    <t>RN-6608066985</t>
  </si>
  <si>
    <t>RN-5511695670</t>
  </si>
  <si>
    <t>RN-6608066729</t>
  </si>
  <si>
    <t>RN-6608066719</t>
  </si>
  <si>
    <t>RN-6608066717</t>
  </si>
  <si>
    <t>RN-6608066732</t>
  </si>
  <si>
    <t>RN-6608066733</t>
  </si>
  <si>
    <t>RN-8891426421</t>
  </si>
  <si>
    <t>RN-8891426418</t>
  </si>
  <si>
    <t>RN-8890939209</t>
  </si>
  <si>
    <t>RN-8890939176</t>
  </si>
  <si>
    <t>RN-8889562258</t>
  </si>
  <si>
    <t>RN-8889562255</t>
  </si>
  <si>
    <t>RN-6608134884</t>
  </si>
  <si>
    <t>RN-8888671652</t>
  </si>
  <si>
    <t>RN-8889160264</t>
  </si>
  <si>
    <t>RN-8891422507</t>
  </si>
  <si>
    <t>RN-8891422473</t>
  </si>
  <si>
    <t>RN-6608105288</t>
  </si>
  <si>
    <t>RN-6608105289</t>
  </si>
  <si>
    <t>RN-8890214859</t>
  </si>
  <si>
    <t>RN-8890214855</t>
  </si>
  <si>
    <t>RN-6608105870</t>
  </si>
  <si>
    <t>RN-6608105871</t>
  </si>
  <si>
    <t>RN-620220236R</t>
  </si>
  <si>
    <t>RN-6608067162</t>
  </si>
  <si>
    <t>RN-V100000410</t>
  </si>
  <si>
    <t>RN-631125581R</t>
  </si>
  <si>
    <t>RN-631134103R</t>
  </si>
  <si>
    <t>RN-651000900R</t>
  </si>
  <si>
    <t>RN-801002292R</t>
  </si>
  <si>
    <t>RN-801018377R</t>
  </si>
  <si>
    <t>RN-821008352R</t>
  </si>
  <si>
    <t>RN-821014736R</t>
  </si>
  <si>
    <t>RN-850236797R</t>
  </si>
  <si>
    <t>RN-6608067178</t>
  </si>
  <si>
    <t>RN-901003041R</t>
  </si>
  <si>
    <t>RN-6608206028</t>
  </si>
  <si>
    <t>RN-8889512092</t>
  </si>
  <si>
    <t>RN-963650939R</t>
  </si>
  <si>
    <t>RN-963043842R</t>
  </si>
  <si>
    <t>RN-6608063943</t>
  </si>
  <si>
    <t>RN-6608107332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</si>
</sst>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2" borderId="0" applyNumberFormat="0" applyBorder="0" applyAlignment="0" applyProtection="0"/>
  </cellStyleXfs>
  <cellXfs count="16">
    <xf numFmtId="0" fontId="0" fillId="0" borderId="0" xfId="0"/>
    <xf numFmtId="0" fontId="2" fillId="2" borderId="1" xfId="2" applyBorder="1"/>
    <xf numFmtId="0" fontId="2" fillId="2" borderId="1" xfId="2" applyBorder="1" applyAlignment="1">
      <alignment horizontal="center"/>
    </xf>
    <xf numFmtId="164" fontId="2" fillId="2" borderId="1" xfId="1" applyNumberFormat="1" applyFont="1" applyFill="1" applyBorder="1"/>
    <xf numFmtId="0" fontId="0" fillId="0" borderId="1" xfId="0" applyBorder="1"/>
    <xf numFmtId="0" fontId="0" fillId="0" borderId="1" xfId="0" applyBorder="1" applyAlignment="1">
      <alignment horizontal="center"/>
    </xf>
    <xf numFmtId="164" fontId="0" fillId="0" borderId="1" xfId="1" applyNumberFormat="1" applyFont="1" applyBorder="1"/>
    <xf numFmtId="43" fontId="0" fillId="0" borderId="1" xfId="1" applyFont="1" applyBorder="1"/>
    <xf numFmtId="0" fontId="0" fillId="0" borderId="0" xfId="0" applyAlignment="1">
      <alignment horizontal="center"/>
    </xf>
    <xf numFmtId="164" fontId="0" fillId="0" borderId="0" xfId="1" applyNumberFormat="1" applyFont="1"/>
    <xf numFmtId="0" fontId="2" fillId="2" borderId="1" xfId="2" applyBorder="1" applyAlignment="1">
      <alignment horizontal="left"/>
    </xf>
    <xf numFmtId="0" fontId="0" fillId="0" borderId="0" xfId="0" applyAlignment="1">
      <alignment horizontal="left"/>
    </xf>
    <xf numFmtId="0" fontId="0" fillId="4" borderId="1" xfId="0" applyFill="1" applyBorder="1" applyAlignment="1">
      <alignment horizontal="left"/>
    </xf>
    <xf numFmtId="164" fontId="2" fillId="3" borderId="1" xfId="1" applyNumberFormat="1" applyFont="1" applyFill="1" applyBorder="1" applyAlignment="1">
      <alignment horizontal="center"/>
    </xf>
    <xf numFmtId="43" fontId="0" fillId="3" borderId="1" xfId="1" applyFont="1" applyFill="1" applyBorder="1" applyAlignment="1">
      <alignment horizontal="center"/>
    </xf>
    <xf numFmtId="164" fontId="0" fillId="0" borderId="0" xfId="0" applyNumberFormat="1"/>
  </cellXfs>
  <cellStyles count="3">
    <cellStyle name="Comma" xfId="1" builtinId="3"/>
    <cellStyle name="Good" xfId="2" builtinId="26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6C8548-734E-4E57-B9ED-026F4B1374D6}">
  <dimension ref="A1:H48"/>
  <sheetViews>
    <sheetView tabSelected="1" workbookViewId="0">
      <pane xSplit="1" ySplit="1" topLeftCell="B2" activePane="bottomRight" state="frozen"/>
      <selection pane="topRight" activeCell="B1" sqref="B1"/>
      <selection pane="bottomLeft" activeCell="A3" sqref="A3"/>
      <selection pane="bottomRight" activeCell="A3" sqref="A3:A48"/>
    </sheetView>
  </sheetViews>
  <sheetFormatPr defaultRowHeight="15" x14ac:dyDescent="0.25"/>
  <cols>
    <col min="1" max="1" width="9.140625" style="8"/>
    <col min="2" max="2" width="14.7109375" style="11" customWidth="1"/>
    <col min="3" max="3" width="33" bestFit="1" customWidth="1"/>
    <col min="4" max="4" width="9.140625" style="8"/>
    <col min="5" max="5" width="12.42578125" style="9" bestFit="1" customWidth="1"/>
    <col min="6" max="6" width="9.5703125" style="8" bestFit="1" customWidth="1"/>
    <col min="7" max="7" width="14.7109375" bestFit="1" customWidth="1"/>
  </cols>
  <sheetData>
    <row r="1" spans="1:8" x14ac:dyDescent="0.25">
      <c r="A1" s="2" t="s">
        <v>53</v>
      </c>
      <c r="B1" s="10" t="s">
        <v>0</v>
      </c>
      <c r="C1" s="1" t="s">
        <v>1</v>
      </c>
      <c r="D1" s="2" t="s">
        <v>2</v>
      </c>
      <c r="E1" s="3" t="s">
        <v>3</v>
      </c>
      <c r="F1" s="13" t="s">
        <v>4</v>
      </c>
      <c r="G1" s="3" t="s">
        <v>5</v>
      </c>
    </row>
    <row r="2" spans="1:8" x14ac:dyDescent="0.25">
      <c r="A2" s="5">
        <v>1</v>
      </c>
      <c r="B2" s="12" t="s">
        <v>55</v>
      </c>
      <c r="C2" s="4" t="s">
        <v>7</v>
      </c>
      <c r="D2" s="5">
        <v>1</v>
      </c>
      <c r="E2" s="6">
        <v>103</v>
      </c>
      <c r="F2" s="14">
        <f t="shared" ref="F2:F48" si="0">E2*15%</f>
        <v>15.45</v>
      </c>
      <c r="G2" s="7">
        <f t="shared" ref="G2:G48" si="1">F2+E2</f>
        <v>118.45</v>
      </c>
      <c r="H2" s="15"/>
    </row>
    <row r="3" spans="1:8" x14ac:dyDescent="0.25">
      <c r="A3" s="5">
        <f>A2+1</f>
        <v>2</v>
      </c>
      <c r="B3" s="12" t="s">
        <v>56</v>
      </c>
      <c r="C3" s="4" t="s">
        <v>8</v>
      </c>
      <c r="D3" s="5">
        <v>1</v>
      </c>
      <c r="E3" s="6">
        <v>121</v>
      </c>
      <c r="F3" s="14">
        <f t="shared" si="0"/>
        <v>18.149999999999999</v>
      </c>
      <c r="G3" s="7">
        <f t="shared" si="1"/>
        <v>139.15</v>
      </c>
      <c r="H3" s="15"/>
    </row>
    <row r="4" spans="1:8" x14ac:dyDescent="0.25">
      <c r="A4" s="5">
        <f t="shared" ref="A4:A48" si="2">A3+1</f>
        <v>3</v>
      </c>
      <c r="B4" s="12" t="s">
        <v>59</v>
      </c>
      <c r="C4" s="4" t="s">
        <v>11</v>
      </c>
      <c r="D4" s="5">
        <v>1</v>
      </c>
      <c r="E4" s="6">
        <v>101</v>
      </c>
      <c r="F4" s="14">
        <f t="shared" si="0"/>
        <v>15.149999999999999</v>
      </c>
      <c r="G4" s="7">
        <f t="shared" si="1"/>
        <v>116.15</v>
      </c>
      <c r="H4" s="15"/>
    </row>
    <row r="5" spans="1:8" x14ac:dyDescent="0.25">
      <c r="A5" s="5">
        <f t="shared" si="2"/>
        <v>4</v>
      </c>
      <c r="B5" s="12" t="s">
        <v>82</v>
      </c>
      <c r="C5" s="4" t="s">
        <v>51</v>
      </c>
      <c r="D5" s="5">
        <v>1</v>
      </c>
      <c r="E5" s="6">
        <v>3803</v>
      </c>
      <c r="F5" s="14">
        <f t="shared" si="0"/>
        <v>570.44999999999993</v>
      </c>
      <c r="G5" s="7">
        <f t="shared" si="1"/>
        <v>4373.45</v>
      </c>
      <c r="H5" s="15"/>
    </row>
    <row r="6" spans="1:8" x14ac:dyDescent="0.25">
      <c r="A6" s="5">
        <f t="shared" si="2"/>
        <v>5</v>
      </c>
      <c r="B6" s="12" t="s">
        <v>93</v>
      </c>
      <c r="C6" s="4" t="s">
        <v>46</v>
      </c>
      <c r="D6" s="5">
        <v>1</v>
      </c>
      <c r="E6" s="6">
        <v>2600</v>
      </c>
      <c r="F6" s="14">
        <f t="shared" si="0"/>
        <v>390</v>
      </c>
      <c r="G6" s="7">
        <f t="shared" si="1"/>
        <v>2990</v>
      </c>
      <c r="H6" s="15"/>
    </row>
    <row r="7" spans="1:8" x14ac:dyDescent="0.25">
      <c r="A7" s="5">
        <f t="shared" si="2"/>
        <v>6</v>
      </c>
      <c r="B7" s="12" t="s">
        <v>65</v>
      </c>
      <c r="C7" s="4" t="s">
        <v>48</v>
      </c>
      <c r="D7" s="5">
        <v>1</v>
      </c>
      <c r="E7" s="6">
        <v>107</v>
      </c>
      <c r="F7" s="14">
        <f t="shared" si="0"/>
        <v>16.05</v>
      </c>
      <c r="G7" s="7">
        <f t="shared" si="1"/>
        <v>123.05</v>
      </c>
      <c r="H7" s="15"/>
    </row>
    <row r="8" spans="1:8" x14ac:dyDescent="0.25">
      <c r="A8" s="5">
        <f t="shared" si="2"/>
        <v>7</v>
      </c>
      <c r="B8" s="12" t="s">
        <v>66</v>
      </c>
      <c r="C8" s="4" t="s">
        <v>49</v>
      </c>
      <c r="D8" s="5">
        <v>1</v>
      </c>
      <c r="E8" s="6">
        <v>108</v>
      </c>
      <c r="F8" s="14">
        <f t="shared" si="0"/>
        <v>16.2</v>
      </c>
      <c r="G8" s="7">
        <f t="shared" si="1"/>
        <v>124.2</v>
      </c>
      <c r="H8" s="15"/>
    </row>
    <row r="9" spans="1:8" x14ac:dyDescent="0.25">
      <c r="A9" s="5">
        <f t="shared" si="2"/>
        <v>8</v>
      </c>
      <c r="B9" s="12" t="s">
        <v>73</v>
      </c>
      <c r="C9" s="4" t="s">
        <v>22</v>
      </c>
      <c r="D9" s="5">
        <v>1</v>
      </c>
      <c r="E9" s="6">
        <v>618</v>
      </c>
      <c r="F9" s="14">
        <f t="shared" si="0"/>
        <v>92.7</v>
      </c>
      <c r="G9" s="7">
        <f t="shared" si="1"/>
        <v>710.7</v>
      </c>
      <c r="H9" s="15"/>
    </row>
    <row r="10" spans="1:8" x14ac:dyDescent="0.25">
      <c r="A10" s="5">
        <f t="shared" si="2"/>
        <v>9</v>
      </c>
      <c r="B10" s="12" t="s">
        <v>83</v>
      </c>
      <c r="C10" s="4" t="s">
        <v>52</v>
      </c>
      <c r="D10" s="5">
        <v>1</v>
      </c>
      <c r="E10" s="6">
        <v>2382</v>
      </c>
      <c r="F10" s="14">
        <f t="shared" si="0"/>
        <v>357.3</v>
      </c>
      <c r="G10" s="7">
        <f t="shared" si="1"/>
        <v>2739.3</v>
      </c>
      <c r="H10" s="15"/>
    </row>
    <row r="11" spans="1:8" x14ac:dyDescent="0.25">
      <c r="A11" s="5">
        <f t="shared" si="2"/>
        <v>10</v>
      </c>
      <c r="B11" s="12" t="s">
        <v>96</v>
      </c>
      <c r="C11" s="4" t="s">
        <v>38</v>
      </c>
      <c r="D11" s="5">
        <v>1</v>
      </c>
      <c r="E11" s="6">
        <v>4046</v>
      </c>
      <c r="F11" s="14">
        <f t="shared" si="0"/>
        <v>606.9</v>
      </c>
      <c r="G11" s="7">
        <f t="shared" si="1"/>
        <v>4652.8999999999996</v>
      </c>
      <c r="H11" s="15"/>
    </row>
    <row r="12" spans="1:8" x14ac:dyDescent="0.25">
      <c r="A12" s="5">
        <f t="shared" si="2"/>
        <v>11</v>
      </c>
      <c r="B12" s="12" t="s">
        <v>60</v>
      </c>
      <c r="C12" s="4" t="s">
        <v>12</v>
      </c>
      <c r="D12" s="5">
        <v>1</v>
      </c>
      <c r="E12" s="6">
        <v>3520</v>
      </c>
      <c r="F12" s="14">
        <f t="shared" si="0"/>
        <v>528</v>
      </c>
      <c r="G12" s="7">
        <f t="shared" si="1"/>
        <v>4048</v>
      </c>
      <c r="H12" s="15"/>
    </row>
    <row r="13" spans="1:8" x14ac:dyDescent="0.25">
      <c r="A13" s="5">
        <f t="shared" si="2"/>
        <v>12</v>
      </c>
      <c r="B13" s="12" t="s">
        <v>61</v>
      </c>
      <c r="C13" s="4" t="s">
        <v>13</v>
      </c>
      <c r="D13" s="5">
        <v>1</v>
      </c>
      <c r="E13" s="6">
        <v>3520</v>
      </c>
      <c r="F13" s="14">
        <f t="shared" si="0"/>
        <v>528</v>
      </c>
      <c r="G13" s="7">
        <f t="shared" si="1"/>
        <v>4048</v>
      </c>
      <c r="H13" s="15"/>
    </row>
    <row r="14" spans="1:8" x14ac:dyDescent="0.25">
      <c r="A14" s="5">
        <f t="shared" si="2"/>
        <v>13</v>
      </c>
      <c r="B14" s="12" t="s">
        <v>62</v>
      </c>
      <c r="C14" s="4" t="s">
        <v>47</v>
      </c>
      <c r="D14" s="5">
        <v>1</v>
      </c>
      <c r="E14" s="6">
        <v>3189</v>
      </c>
      <c r="F14" s="14">
        <f t="shared" si="0"/>
        <v>478.34999999999997</v>
      </c>
      <c r="G14" s="7">
        <f t="shared" si="1"/>
        <v>3667.35</v>
      </c>
      <c r="H14" s="15"/>
    </row>
    <row r="15" spans="1:8" x14ac:dyDescent="0.25">
      <c r="A15" s="5">
        <f t="shared" si="2"/>
        <v>14</v>
      </c>
      <c r="B15" s="12" t="s">
        <v>63</v>
      </c>
      <c r="C15" s="4" t="s">
        <v>14</v>
      </c>
      <c r="D15" s="5">
        <v>1</v>
      </c>
      <c r="E15" s="6">
        <v>1527</v>
      </c>
      <c r="F15" s="14">
        <f t="shared" si="0"/>
        <v>229.04999999999998</v>
      </c>
      <c r="G15" s="7">
        <f t="shared" si="1"/>
        <v>1756.05</v>
      </c>
      <c r="H15" s="15"/>
    </row>
    <row r="16" spans="1:8" x14ac:dyDescent="0.25">
      <c r="A16" s="5">
        <f t="shared" si="2"/>
        <v>15</v>
      </c>
      <c r="B16" s="12" t="s">
        <v>64</v>
      </c>
      <c r="C16" s="4" t="s">
        <v>15</v>
      </c>
      <c r="D16" s="5">
        <v>1</v>
      </c>
      <c r="E16" s="6">
        <v>1527</v>
      </c>
      <c r="F16" s="14">
        <f t="shared" si="0"/>
        <v>229.04999999999998</v>
      </c>
      <c r="G16" s="7">
        <f t="shared" si="1"/>
        <v>1756.05</v>
      </c>
      <c r="H16" s="15"/>
    </row>
    <row r="17" spans="1:8" x14ac:dyDescent="0.25">
      <c r="A17" s="5">
        <f t="shared" si="2"/>
        <v>16</v>
      </c>
      <c r="B17" s="12" t="s">
        <v>87</v>
      </c>
      <c r="C17" s="4" t="s">
        <v>30</v>
      </c>
      <c r="D17" s="5">
        <v>1</v>
      </c>
      <c r="E17" s="6">
        <v>5086</v>
      </c>
      <c r="F17" s="14">
        <f t="shared" si="0"/>
        <v>762.9</v>
      </c>
      <c r="G17" s="7">
        <f t="shared" si="1"/>
        <v>5848.9</v>
      </c>
      <c r="H17" s="15"/>
    </row>
    <row r="18" spans="1:8" x14ac:dyDescent="0.25">
      <c r="A18" s="5">
        <f t="shared" si="2"/>
        <v>17</v>
      </c>
      <c r="B18" s="12" t="s">
        <v>88</v>
      </c>
      <c r="C18" s="4" t="s">
        <v>31</v>
      </c>
      <c r="D18" s="5">
        <v>1</v>
      </c>
      <c r="E18" s="6">
        <v>3157</v>
      </c>
      <c r="F18" s="14">
        <f t="shared" si="0"/>
        <v>473.54999999999995</v>
      </c>
      <c r="G18" s="7">
        <f t="shared" si="1"/>
        <v>3630.55</v>
      </c>
      <c r="H18" s="15"/>
    </row>
    <row r="19" spans="1:8" x14ac:dyDescent="0.25">
      <c r="A19" s="5">
        <f t="shared" si="2"/>
        <v>18</v>
      </c>
      <c r="B19" s="12" t="s">
        <v>89</v>
      </c>
      <c r="C19" s="4" t="s">
        <v>32</v>
      </c>
      <c r="D19" s="5">
        <v>1</v>
      </c>
      <c r="E19" s="6">
        <v>3157</v>
      </c>
      <c r="F19" s="14">
        <f t="shared" si="0"/>
        <v>473.54999999999995</v>
      </c>
      <c r="G19" s="7">
        <f t="shared" si="1"/>
        <v>3630.55</v>
      </c>
      <c r="H19" s="15"/>
    </row>
    <row r="20" spans="1:8" x14ac:dyDescent="0.25">
      <c r="A20" s="5">
        <f t="shared" si="2"/>
        <v>19</v>
      </c>
      <c r="B20" s="12" t="s">
        <v>90</v>
      </c>
      <c r="C20" s="4" t="s">
        <v>33</v>
      </c>
      <c r="D20" s="5">
        <v>1</v>
      </c>
      <c r="E20" s="6">
        <v>5690</v>
      </c>
      <c r="F20" s="14">
        <f t="shared" si="0"/>
        <v>853.5</v>
      </c>
      <c r="G20" s="7">
        <f t="shared" si="1"/>
        <v>6543.5</v>
      </c>
      <c r="H20" s="15"/>
    </row>
    <row r="21" spans="1:8" x14ac:dyDescent="0.25">
      <c r="A21" s="5">
        <f t="shared" si="2"/>
        <v>20</v>
      </c>
      <c r="B21" s="12" t="s">
        <v>91</v>
      </c>
      <c r="C21" s="4" t="s">
        <v>34</v>
      </c>
      <c r="D21" s="5">
        <v>1</v>
      </c>
      <c r="E21" s="6">
        <v>2793</v>
      </c>
      <c r="F21" s="14">
        <f t="shared" si="0"/>
        <v>418.95</v>
      </c>
      <c r="G21" s="7">
        <f t="shared" si="1"/>
        <v>3211.95</v>
      </c>
      <c r="H21" s="15"/>
    </row>
    <row r="22" spans="1:8" x14ac:dyDescent="0.25">
      <c r="A22" s="5">
        <f t="shared" si="2"/>
        <v>21</v>
      </c>
      <c r="B22" s="12" t="s">
        <v>92</v>
      </c>
      <c r="C22" s="4" t="s">
        <v>35</v>
      </c>
      <c r="D22" s="5">
        <v>1</v>
      </c>
      <c r="E22" s="6">
        <v>3314</v>
      </c>
      <c r="F22" s="14">
        <f t="shared" si="0"/>
        <v>497.09999999999997</v>
      </c>
      <c r="G22" s="7">
        <f t="shared" si="1"/>
        <v>3811.1</v>
      </c>
      <c r="H22" s="15"/>
    </row>
    <row r="23" spans="1:8" x14ac:dyDescent="0.25">
      <c r="A23" s="5">
        <f t="shared" si="2"/>
        <v>22</v>
      </c>
      <c r="B23" s="12" t="s">
        <v>57</v>
      </c>
      <c r="C23" s="4" t="s">
        <v>9</v>
      </c>
      <c r="D23" s="5">
        <v>1</v>
      </c>
      <c r="E23" s="6">
        <v>3870</v>
      </c>
      <c r="F23" s="14">
        <f t="shared" si="0"/>
        <v>580.5</v>
      </c>
      <c r="G23" s="7">
        <f t="shared" si="1"/>
        <v>4450.5</v>
      </c>
      <c r="H23" s="15"/>
    </row>
    <row r="24" spans="1:8" x14ac:dyDescent="0.25">
      <c r="A24" s="5">
        <f t="shared" si="2"/>
        <v>23</v>
      </c>
      <c r="B24" s="12" t="s">
        <v>58</v>
      </c>
      <c r="C24" s="4" t="s">
        <v>10</v>
      </c>
      <c r="D24" s="5">
        <v>1</v>
      </c>
      <c r="E24" s="6">
        <v>6580</v>
      </c>
      <c r="F24" s="14">
        <f t="shared" si="0"/>
        <v>987</v>
      </c>
      <c r="G24" s="7">
        <f t="shared" si="1"/>
        <v>7567</v>
      </c>
      <c r="H24" s="15"/>
    </row>
    <row r="25" spans="1:8" x14ac:dyDescent="0.25">
      <c r="A25" s="5">
        <f t="shared" si="2"/>
        <v>24</v>
      </c>
      <c r="B25" s="12" t="s">
        <v>67</v>
      </c>
      <c r="C25" s="4" t="s">
        <v>16</v>
      </c>
      <c r="D25" s="5">
        <v>1</v>
      </c>
      <c r="E25" s="6">
        <v>4397</v>
      </c>
      <c r="F25" s="14">
        <f t="shared" si="0"/>
        <v>659.55</v>
      </c>
      <c r="G25" s="7">
        <f t="shared" si="1"/>
        <v>5056.55</v>
      </c>
      <c r="H25" s="15"/>
    </row>
    <row r="26" spans="1:8" x14ac:dyDescent="0.25">
      <c r="A26" s="5">
        <f t="shared" si="2"/>
        <v>25</v>
      </c>
      <c r="B26" s="12" t="s">
        <v>68</v>
      </c>
      <c r="C26" s="4" t="s">
        <v>17</v>
      </c>
      <c r="D26" s="5">
        <v>1</v>
      </c>
      <c r="E26" s="6">
        <v>4397</v>
      </c>
      <c r="F26" s="14">
        <f t="shared" si="0"/>
        <v>659.55</v>
      </c>
      <c r="G26" s="7">
        <f t="shared" si="1"/>
        <v>5056.55</v>
      </c>
      <c r="H26" s="15"/>
    </row>
    <row r="27" spans="1:8" x14ac:dyDescent="0.25">
      <c r="A27" s="5">
        <f t="shared" si="2"/>
        <v>26</v>
      </c>
      <c r="B27" s="12" t="s">
        <v>71</v>
      </c>
      <c r="C27" s="4" t="s">
        <v>50</v>
      </c>
      <c r="D27" s="5">
        <v>1</v>
      </c>
      <c r="E27" s="6">
        <v>965</v>
      </c>
      <c r="F27" s="14">
        <f t="shared" si="0"/>
        <v>144.75</v>
      </c>
      <c r="G27" s="7">
        <f t="shared" si="1"/>
        <v>1109.75</v>
      </c>
      <c r="H27" s="15"/>
    </row>
    <row r="28" spans="1:8" x14ac:dyDescent="0.25">
      <c r="A28" s="5">
        <f t="shared" si="2"/>
        <v>27</v>
      </c>
      <c r="B28" s="12" t="s">
        <v>77</v>
      </c>
      <c r="C28" s="4" t="s">
        <v>43</v>
      </c>
      <c r="D28" s="5">
        <v>1</v>
      </c>
      <c r="E28" s="6">
        <v>949</v>
      </c>
      <c r="F28" s="14">
        <f t="shared" si="0"/>
        <v>142.35</v>
      </c>
      <c r="G28" s="7">
        <f t="shared" si="1"/>
        <v>1091.3499999999999</v>
      </c>
      <c r="H28" s="15"/>
    </row>
    <row r="29" spans="1:8" x14ac:dyDescent="0.25">
      <c r="A29" s="5">
        <f t="shared" si="2"/>
        <v>28</v>
      </c>
      <c r="B29" s="12" t="s">
        <v>80</v>
      </c>
      <c r="C29" s="4" t="s">
        <v>44</v>
      </c>
      <c r="D29" s="5">
        <v>1</v>
      </c>
      <c r="E29" s="6">
        <v>902</v>
      </c>
      <c r="F29" s="14">
        <f t="shared" si="0"/>
        <v>135.29999999999998</v>
      </c>
      <c r="G29" s="7">
        <f t="shared" si="1"/>
        <v>1037.3</v>
      </c>
      <c r="H29" s="15"/>
    </row>
    <row r="30" spans="1:8" x14ac:dyDescent="0.25">
      <c r="A30" s="5">
        <f t="shared" si="2"/>
        <v>29</v>
      </c>
      <c r="B30" s="12" t="s">
        <v>81</v>
      </c>
      <c r="C30" s="4" t="s">
        <v>45</v>
      </c>
      <c r="D30" s="5">
        <v>1</v>
      </c>
      <c r="E30" s="6">
        <v>902</v>
      </c>
      <c r="F30" s="14">
        <f t="shared" si="0"/>
        <v>135.29999999999998</v>
      </c>
      <c r="G30" s="7">
        <f t="shared" si="1"/>
        <v>1037.3</v>
      </c>
      <c r="H30" s="15"/>
    </row>
    <row r="31" spans="1:8" x14ac:dyDescent="0.25">
      <c r="A31" s="5">
        <f t="shared" si="2"/>
        <v>30</v>
      </c>
      <c r="B31" s="12" t="s">
        <v>95</v>
      </c>
      <c r="C31" s="4" t="s">
        <v>37</v>
      </c>
      <c r="D31" s="5">
        <v>1</v>
      </c>
      <c r="E31" s="6">
        <v>2731</v>
      </c>
      <c r="F31" s="14">
        <f t="shared" si="0"/>
        <v>409.65</v>
      </c>
      <c r="G31" s="7">
        <f t="shared" si="1"/>
        <v>3140.65</v>
      </c>
      <c r="H31" s="15"/>
    </row>
    <row r="32" spans="1:8" x14ac:dyDescent="0.25">
      <c r="A32" s="5">
        <f t="shared" si="2"/>
        <v>31</v>
      </c>
      <c r="B32" s="12" t="s">
        <v>98</v>
      </c>
      <c r="C32" s="4" t="s">
        <v>40</v>
      </c>
      <c r="D32" s="5">
        <v>1</v>
      </c>
      <c r="E32" s="6">
        <v>325</v>
      </c>
      <c r="F32" s="14">
        <f t="shared" si="0"/>
        <v>48.75</v>
      </c>
      <c r="G32" s="7">
        <f t="shared" si="1"/>
        <v>373.75</v>
      </c>
      <c r="H32" s="15"/>
    </row>
    <row r="33" spans="1:8" x14ac:dyDescent="0.25">
      <c r="A33" s="5">
        <f t="shared" si="2"/>
        <v>32</v>
      </c>
      <c r="B33" s="12" t="s">
        <v>69</v>
      </c>
      <c r="C33" s="4" t="s">
        <v>18</v>
      </c>
      <c r="D33" s="5">
        <v>1</v>
      </c>
      <c r="E33" s="6">
        <v>1285</v>
      </c>
      <c r="F33" s="14">
        <f t="shared" si="0"/>
        <v>192.75</v>
      </c>
      <c r="G33" s="7">
        <f t="shared" si="1"/>
        <v>1477.75</v>
      </c>
      <c r="H33" s="15"/>
    </row>
    <row r="34" spans="1:8" x14ac:dyDescent="0.25">
      <c r="A34" s="5">
        <f t="shared" si="2"/>
        <v>33</v>
      </c>
      <c r="B34" s="12" t="s">
        <v>76</v>
      </c>
      <c r="C34" s="4" t="s">
        <v>42</v>
      </c>
      <c r="D34" s="5">
        <v>1</v>
      </c>
      <c r="E34" s="6">
        <v>1500</v>
      </c>
      <c r="F34" s="14">
        <f t="shared" si="0"/>
        <v>225</v>
      </c>
      <c r="G34" s="7">
        <f t="shared" si="1"/>
        <v>1725</v>
      </c>
      <c r="H34" s="15"/>
    </row>
    <row r="35" spans="1:8" x14ac:dyDescent="0.25">
      <c r="A35" s="5">
        <f t="shared" si="2"/>
        <v>34</v>
      </c>
      <c r="B35" s="12" t="s">
        <v>78</v>
      </c>
      <c r="C35" s="4" t="s">
        <v>25</v>
      </c>
      <c r="D35" s="5">
        <v>1</v>
      </c>
      <c r="E35" s="6">
        <v>1300</v>
      </c>
      <c r="F35" s="14">
        <f t="shared" si="0"/>
        <v>195</v>
      </c>
      <c r="G35" s="7">
        <f t="shared" si="1"/>
        <v>1495</v>
      </c>
      <c r="H35" s="15"/>
    </row>
    <row r="36" spans="1:8" x14ac:dyDescent="0.25">
      <c r="A36" s="5">
        <f t="shared" si="2"/>
        <v>35</v>
      </c>
      <c r="B36" s="12" t="s">
        <v>100</v>
      </c>
      <c r="C36" s="4" t="s">
        <v>21</v>
      </c>
      <c r="D36" s="5">
        <v>1</v>
      </c>
      <c r="E36" s="6">
        <v>1384</v>
      </c>
      <c r="F36" s="14">
        <f t="shared" si="0"/>
        <v>207.6</v>
      </c>
      <c r="G36" s="7">
        <f t="shared" si="1"/>
        <v>1591.6</v>
      </c>
      <c r="H36" s="15"/>
    </row>
    <row r="37" spans="1:8" x14ac:dyDescent="0.25">
      <c r="A37" s="5">
        <f t="shared" si="2"/>
        <v>36</v>
      </c>
      <c r="B37" s="12" t="s">
        <v>54</v>
      </c>
      <c r="C37" s="4" t="s">
        <v>6</v>
      </c>
      <c r="D37" s="5">
        <v>1</v>
      </c>
      <c r="E37" s="6">
        <v>89</v>
      </c>
      <c r="F37" s="14">
        <f t="shared" si="0"/>
        <v>13.35</v>
      </c>
      <c r="G37" s="7">
        <f t="shared" si="1"/>
        <v>102.35</v>
      </c>
      <c r="H37" s="15"/>
    </row>
    <row r="38" spans="1:8" x14ac:dyDescent="0.25">
      <c r="A38" s="5">
        <f t="shared" si="2"/>
        <v>37</v>
      </c>
      <c r="B38" s="12" t="s">
        <v>84</v>
      </c>
      <c r="C38" s="4" t="s">
        <v>27</v>
      </c>
      <c r="D38" s="5">
        <v>1</v>
      </c>
      <c r="E38" s="6">
        <v>1306</v>
      </c>
      <c r="F38" s="14">
        <f t="shared" si="0"/>
        <v>195.9</v>
      </c>
      <c r="G38" s="7">
        <f t="shared" si="1"/>
        <v>1501.9</v>
      </c>
      <c r="H38" s="15"/>
    </row>
    <row r="39" spans="1:8" x14ac:dyDescent="0.25">
      <c r="A39" s="5">
        <f t="shared" si="2"/>
        <v>38</v>
      </c>
      <c r="B39" s="12" t="s">
        <v>85</v>
      </c>
      <c r="C39" s="4" t="s">
        <v>28</v>
      </c>
      <c r="D39" s="5">
        <v>1</v>
      </c>
      <c r="E39" s="6">
        <v>1589</v>
      </c>
      <c r="F39" s="14">
        <f t="shared" si="0"/>
        <v>238.35</v>
      </c>
      <c r="G39" s="7">
        <f t="shared" si="1"/>
        <v>1827.35</v>
      </c>
      <c r="H39" s="15"/>
    </row>
    <row r="40" spans="1:8" x14ac:dyDescent="0.25">
      <c r="A40" s="5">
        <f t="shared" si="2"/>
        <v>39</v>
      </c>
      <c r="B40" s="12" t="s">
        <v>86</v>
      </c>
      <c r="C40" s="4" t="s">
        <v>29</v>
      </c>
      <c r="D40" s="5">
        <v>1</v>
      </c>
      <c r="E40" s="6">
        <v>1589</v>
      </c>
      <c r="F40" s="14">
        <f t="shared" si="0"/>
        <v>238.35</v>
      </c>
      <c r="G40" s="7">
        <f t="shared" si="1"/>
        <v>1827.35</v>
      </c>
      <c r="H40" s="15"/>
    </row>
    <row r="41" spans="1:8" x14ac:dyDescent="0.25">
      <c r="A41" s="5">
        <f t="shared" si="2"/>
        <v>40</v>
      </c>
      <c r="B41" s="12" t="s">
        <v>94</v>
      </c>
      <c r="C41" s="4" t="s">
        <v>36</v>
      </c>
      <c r="D41" s="5">
        <v>1</v>
      </c>
      <c r="E41" s="6">
        <v>5395</v>
      </c>
      <c r="F41" s="14">
        <f t="shared" si="0"/>
        <v>809.25</v>
      </c>
      <c r="G41" s="7">
        <f t="shared" si="1"/>
        <v>6204.25</v>
      </c>
      <c r="H41" s="15"/>
    </row>
    <row r="42" spans="1:8" x14ac:dyDescent="0.25">
      <c r="A42" s="5">
        <f t="shared" si="2"/>
        <v>41</v>
      </c>
      <c r="B42" s="12" t="s">
        <v>97</v>
      </c>
      <c r="C42" s="4" t="s">
        <v>39</v>
      </c>
      <c r="D42" s="5">
        <v>1</v>
      </c>
      <c r="E42" s="6">
        <v>557</v>
      </c>
      <c r="F42" s="14">
        <f t="shared" si="0"/>
        <v>83.55</v>
      </c>
      <c r="G42" s="7">
        <f t="shared" si="1"/>
        <v>640.54999999999995</v>
      </c>
      <c r="H42" s="15"/>
    </row>
    <row r="43" spans="1:8" x14ac:dyDescent="0.25">
      <c r="A43" s="5">
        <f t="shared" si="2"/>
        <v>42</v>
      </c>
      <c r="B43" s="12" t="s">
        <v>99</v>
      </c>
      <c r="C43" s="4" t="s">
        <v>41</v>
      </c>
      <c r="D43" s="5">
        <v>1</v>
      </c>
      <c r="E43" s="6">
        <v>3103</v>
      </c>
      <c r="F43" s="14">
        <f t="shared" si="0"/>
        <v>465.45</v>
      </c>
      <c r="G43" s="7">
        <f t="shared" si="1"/>
        <v>3568.45</v>
      </c>
      <c r="H43" s="15"/>
    </row>
    <row r="44" spans="1:8" x14ac:dyDescent="0.25">
      <c r="A44" s="5">
        <f t="shared" si="2"/>
        <v>43</v>
      </c>
      <c r="B44" s="12" t="s">
        <v>70</v>
      </c>
      <c r="C44" s="4" t="s">
        <v>19</v>
      </c>
      <c r="D44" s="5">
        <v>1</v>
      </c>
      <c r="E44" s="6">
        <v>1233</v>
      </c>
      <c r="F44" s="14">
        <f t="shared" si="0"/>
        <v>184.95</v>
      </c>
      <c r="G44" s="7">
        <f t="shared" si="1"/>
        <v>1417.95</v>
      </c>
      <c r="H44" s="15"/>
    </row>
    <row r="45" spans="1:8" x14ac:dyDescent="0.25">
      <c r="A45" s="5">
        <f t="shared" si="2"/>
        <v>44</v>
      </c>
      <c r="B45" s="12" t="s">
        <v>72</v>
      </c>
      <c r="C45" s="4" t="s">
        <v>20</v>
      </c>
      <c r="D45" s="5">
        <v>1</v>
      </c>
      <c r="E45" s="6">
        <v>666</v>
      </c>
      <c r="F45" s="14">
        <f t="shared" si="0"/>
        <v>99.899999999999991</v>
      </c>
      <c r="G45" s="7">
        <f t="shared" si="1"/>
        <v>765.9</v>
      </c>
      <c r="H45" s="15"/>
    </row>
    <row r="46" spans="1:8" x14ac:dyDescent="0.25">
      <c r="A46" s="5">
        <f t="shared" si="2"/>
        <v>45</v>
      </c>
      <c r="B46" s="12" t="s">
        <v>74</v>
      </c>
      <c r="C46" s="4" t="s">
        <v>23</v>
      </c>
      <c r="D46" s="5">
        <v>1</v>
      </c>
      <c r="E46" s="6">
        <v>474</v>
      </c>
      <c r="F46" s="14">
        <f t="shared" si="0"/>
        <v>71.099999999999994</v>
      </c>
      <c r="G46" s="7">
        <f t="shared" si="1"/>
        <v>545.1</v>
      </c>
      <c r="H46" s="15"/>
    </row>
    <row r="47" spans="1:8" x14ac:dyDescent="0.25">
      <c r="A47" s="5">
        <f t="shared" si="2"/>
        <v>46</v>
      </c>
      <c r="B47" s="12" t="s">
        <v>75</v>
      </c>
      <c r="C47" s="4" t="s">
        <v>24</v>
      </c>
      <c r="D47" s="5">
        <v>1</v>
      </c>
      <c r="E47" s="6">
        <v>474</v>
      </c>
      <c r="F47" s="14">
        <f t="shared" si="0"/>
        <v>71.099999999999994</v>
      </c>
      <c r="G47" s="7">
        <f t="shared" si="1"/>
        <v>545.1</v>
      </c>
      <c r="H47" s="15"/>
    </row>
    <row r="48" spans="1:8" x14ac:dyDescent="0.25">
      <c r="A48" s="5">
        <f t="shared" si="2"/>
        <v>47</v>
      </c>
      <c r="B48" s="12" t="s">
        <v>79</v>
      </c>
      <c r="C48" s="4" t="s">
        <v>26</v>
      </c>
      <c r="D48" s="5">
        <v>1</v>
      </c>
      <c r="E48" s="6">
        <v>1223</v>
      </c>
      <c r="F48" s="14">
        <f t="shared" si="0"/>
        <v>183.45</v>
      </c>
      <c r="G48" s="7">
        <f t="shared" si="1"/>
        <v>1406.45</v>
      </c>
      <c r="H48" s="15"/>
    </row>
  </sheetData>
  <conditionalFormatting sqref="A1">
    <cfRule type="duplicateValues" dxfId="1" priority="1"/>
  </conditionalFormatting>
  <conditionalFormatting sqref="B1:B1048576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GRAND KOLEOS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Adnan Guru</dc:creator>
  <cp:lastModifiedBy>Shoaib Safdar</cp:lastModifiedBy>
  <dcterms:created xsi:type="dcterms:W3CDTF">2025-09-03T12:11:51Z</dcterms:created>
  <dcterms:modified xsi:type="dcterms:W3CDTF">2025-09-18T06:19:18Z</dcterms:modified>
</cp:coreProperties>
</file>